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3715" windowHeight="9375"/>
  </bookViews>
  <sheets>
    <sheet name="Sheet1" sheetId="1" r:id="rId1"/>
  </sheets>
  <definedNames>
    <definedName name="_xlnm._FilterDatabase" localSheetId="0" hidden="1">Sheet1!$A$2:$G$30</definedName>
  </definedNames>
  <calcPr calcId="145621" concurrentCalc="0"/>
</workbook>
</file>

<file path=xl/calcChain.xml><?xml version="1.0" encoding="utf-8"?>
<calcChain xmlns="http://schemas.openxmlformats.org/spreadsheetml/2006/main">
  <c r="F27" i="1" l="1"/>
  <c r="F12" i="1"/>
  <c r="F9" i="1"/>
  <c r="F3" i="1"/>
  <c r="F5" i="1"/>
  <c r="F6" i="1"/>
  <c r="F8" i="1"/>
  <c r="F7" i="1"/>
  <c r="F11" i="1"/>
  <c r="F10" i="1"/>
  <c r="F15" i="1"/>
  <c r="F16" i="1"/>
  <c r="F17" i="1"/>
  <c r="F18" i="1"/>
  <c r="F21" i="1"/>
  <c r="F20" i="1"/>
  <c r="F19" i="1"/>
  <c r="F23" i="1"/>
  <c r="F22" i="1"/>
  <c r="F24" i="1"/>
  <c r="F26" i="1"/>
  <c r="F25" i="1"/>
  <c r="F30" i="1"/>
  <c r="F29" i="1"/>
  <c r="F28" i="1"/>
  <c r="F4" i="1"/>
</calcChain>
</file>

<file path=xl/sharedStrings.xml><?xml version="1.0" encoding="utf-8"?>
<sst xmlns="http://schemas.openxmlformats.org/spreadsheetml/2006/main" count="124" uniqueCount="60">
  <si>
    <t>人力资源配置科辅助管理岗</t>
    <phoneticPr fontId="3" type="noConversion"/>
  </si>
  <si>
    <t>001</t>
    <phoneticPr fontId="3" type="noConversion"/>
  </si>
  <si>
    <t>0400111016</t>
  </si>
  <si>
    <t>001</t>
    <phoneticPr fontId="3" type="noConversion"/>
  </si>
  <si>
    <t>0400111001</t>
    <phoneticPr fontId="3" type="noConversion"/>
  </si>
  <si>
    <t>人力资源配置科辅助管理岗</t>
    <phoneticPr fontId="3" type="noConversion"/>
  </si>
  <si>
    <t>001</t>
    <phoneticPr fontId="3" type="noConversion"/>
  </si>
  <si>
    <t>0400111009</t>
  </si>
  <si>
    <t>002</t>
    <phoneticPr fontId="3" type="noConversion"/>
  </si>
  <si>
    <t>0400211004</t>
  </si>
  <si>
    <t>0400211003</t>
  </si>
  <si>
    <t>0400211001</t>
    <phoneticPr fontId="3" type="noConversion"/>
  </si>
  <si>
    <t>缺考</t>
    <phoneticPr fontId="4" type="noConversion"/>
  </si>
  <si>
    <t>0400211002</t>
  </si>
  <si>
    <t>信访科辅助管理岗</t>
    <phoneticPr fontId="3" type="noConversion"/>
  </si>
  <si>
    <t>003</t>
    <phoneticPr fontId="3" type="noConversion"/>
  </si>
  <si>
    <t>0400311001</t>
    <phoneticPr fontId="3" type="noConversion"/>
  </si>
  <si>
    <t>0400311011</t>
  </si>
  <si>
    <t>0400311003</t>
  </si>
  <si>
    <t>区劳动监察大队辅助管理岗</t>
    <phoneticPr fontId="3" type="noConversion"/>
  </si>
  <si>
    <t>006</t>
    <phoneticPr fontId="3" type="noConversion"/>
  </si>
  <si>
    <t>0400611005</t>
  </si>
  <si>
    <t>0400611007</t>
  </si>
  <si>
    <t>0400611009</t>
  </si>
  <si>
    <t>007</t>
    <phoneticPr fontId="3" type="noConversion"/>
  </si>
  <si>
    <t>0400711006</t>
  </si>
  <si>
    <t>0400711011</t>
  </si>
  <si>
    <t>0400711002</t>
  </si>
  <si>
    <t>0400711012</t>
  </si>
  <si>
    <t>区劳动人事争议仲裁院辅助管理岗</t>
    <phoneticPr fontId="3" type="noConversion"/>
  </si>
  <si>
    <t>008</t>
    <phoneticPr fontId="3" type="noConversion"/>
  </si>
  <si>
    <t>0400811004</t>
  </si>
  <si>
    <t>0400811005</t>
  </si>
  <si>
    <t>0400811001</t>
    <phoneticPr fontId="3" type="noConversion"/>
  </si>
  <si>
    <t>区人事服务中心辅助管理岗</t>
    <phoneticPr fontId="3" type="noConversion"/>
  </si>
  <si>
    <t>009</t>
    <phoneticPr fontId="3" type="noConversion"/>
  </si>
  <si>
    <t>0400911002</t>
  </si>
  <si>
    <t>0400911005</t>
  </si>
  <si>
    <t>0400911003</t>
  </si>
  <si>
    <t>010</t>
    <phoneticPr fontId="3" type="noConversion"/>
  </si>
  <si>
    <t>0401011005</t>
  </si>
  <si>
    <t>0401011039</t>
  </si>
  <si>
    <t>0401011035</t>
  </si>
  <si>
    <t>004</t>
  </si>
  <si>
    <t>岗位编号</t>
    <phoneticPr fontId="3" type="noConversion"/>
  </si>
  <si>
    <t>准备证号</t>
    <phoneticPr fontId="3" type="noConversion"/>
  </si>
  <si>
    <t>笔试成绩</t>
    <phoneticPr fontId="3" type="noConversion"/>
  </si>
  <si>
    <t>面试成绩</t>
    <phoneticPr fontId="3" type="noConversion"/>
  </si>
  <si>
    <t>总成绩</t>
    <phoneticPr fontId="3" type="noConversion"/>
  </si>
  <si>
    <r>
      <t>080011100</t>
    </r>
    <r>
      <rPr>
        <sz val="11"/>
        <rFont val="宋体"/>
        <family val="3"/>
        <charset val="134"/>
      </rPr>
      <t>3</t>
    </r>
    <phoneticPr fontId="4" type="noConversion"/>
  </si>
  <si>
    <r>
      <t>080011100</t>
    </r>
    <r>
      <rPr>
        <sz val="11"/>
        <rFont val="宋体"/>
        <family val="3"/>
        <charset val="134"/>
      </rPr>
      <t>4</t>
    </r>
    <phoneticPr fontId="4" type="noConversion"/>
  </si>
  <si>
    <t>是否入围体检</t>
    <phoneticPr fontId="3" type="noConversion"/>
  </si>
  <si>
    <t>是</t>
    <phoneticPr fontId="3" type="noConversion"/>
  </si>
  <si>
    <t>否</t>
    <phoneticPr fontId="3" type="noConversion"/>
  </si>
  <si>
    <t>否</t>
    <phoneticPr fontId="3" type="noConversion"/>
  </si>
  <si>
    <t>是</t>
    <phoneticPr fontId="3" type="noConversion"/>
  </si>
  <si>
    <t>否</t>
    <phoneticPr fontId="3" type="noConversion"/>
  </si>
  <si>
    <t>直接进入面试不用笔试</t>
    <phoneticPr fontId="4" type="noConversion"/>
  </si>
  <si>
    <t>深圳市优才人力资源有限公司公开招考聘员考试成绩及入围体检人员表</t>
    <phoneticPr fontId="3" type="noConversion"/>
  </si>
  <si>
    <t>岗位名称</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</si>
</sst>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宋体"/>
      <family val="2"/>
      <charset val="134"/>
      <scheme val="minor"/>
    </font>
    <font>
      <sz val="11"/>
      <color rgb="FFFF0000"/>
      <name val="宋体"/>
      <family val="2"/>
      <charset val="134"/>
      <scheme val="minor"/>
    </font>
    <font>
      <sz val="11"/>
      <color rgb="FFFF0000"/>
      <name val="宋体"/>
      <family val="3"/>
      <charset val="134"/>
      <scheme val="minor"/>
    </font>
    <font>
      <sz val="9"/>
      <name val="宋体"/>
      <family val="2"/>
      <charset val="134"/>
      <scheme val="minor"/>
    </font>
    <font>
      <sz val="9"/>
      <name val="宋体"/>
      <family val="3"/>
      <charset val="134"/>
    </font>
    <font>
      <sz val="11"/>
      <name val="宋体"/>
      <family val="3"/>
      <charset val="134"/>
    </font>
    <font>
      <sz val="11"/>
      <name val="宋体"/>
      <family val="3"/>
      <charset val="134"/>
      <scheme val="minor"/>
    </font>
    <font>
      <sz val="11"/>
      <name val="宋体"/>
      <family val="2"/>
      <charset val="134"/>
      <scheme val="minor"/>
    </font>
    <font>
      <b/>
      <sz val="11"/>
      <name val="宋体"/>
      <family val="3"/>
      <charset val="134"/>
      <scheme val="minor"/>
    </font>
    <font>
      <b/>
      <sz val="11"/>
      <color theme="1"/>
      <name val="宋体"/>
      <family val="3"/>
      <charset val="134"/>
      <scheme val="minor"/>
    </font>
    <font>
      <sz val="10"/>
      <name val="宋体"/>
      <family val="3"/>
      <charset val="134"/>
    </font>
    <font>
      <b/>
      <sz val="14"/>
      <name val="宋体"/>
      <family val="3"/>
      <charset val="134"/>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50">
    <xf numFmtId="0" fontId="0" fillId="0" borderId="0" xfId="0">
      <alignment vertical="center"/>
    </xf>
    <xf numFmtId="49" fontId="6"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0" fillId="0" borderId="0" xfId="0" applyAlignment="1">
      <alignment horizontal="center" vertical="center"/>
    </xf>
    <xf numFmtId="0" fontId="7" fillId="0" borderId="0" xfId="0" applyFont="1" applyAlignment="1">
      <alignment horizontal="center" vertical="center"/>
    </xf>
    <xf numFmtId="49" fontId="6" fillId="0" borderId="1" xfId="0" applyNumberFormat="1" applyFont="1" applyFill="1" applyBorder="1" applyAlignment="1">
      <alignment horizontal="center" vertical="center" wrapText="1"/>
    </xf>
    <xf numFmtId="0" fontId="7" fillId="0" borderId="0" xfId="0" applyFont="1">
      <alignment vertical="center"/>
    </xf>
    <xf numFmtId="0" fontId="7" fillId="0" borderId="0" xfId="0" applyFont="1" applyAlignment="1">
      <alignment vertical="center" wrapText="1"/>
    </xf>
    <xf numFmtId="49" fontId="6" fillId="0" borderId="6" xfId="0" applyNumberFormat="1" applyFont="1" applyFill="1" applyBorder="1" applyAlignment="1">
      <alignment horizontal="center" vertical="center"/>
    </xf>
    <xf numFmtId="0" fontId="6" fillId="0" borderId="2" xfId="0"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0" fillId="0" borderId="15" xfId="0" applyFill="1" applyBorder="1" applyAlignment="1">
      <alignment horizontal="center" vertical="center"/>
    </xf>
    <xf numFmtId="49" fontId="6" fillId="0" borderId="10" xfId="0" applyNumberFormat="1" applyFont="1" applyFill="1" applyBorder="1" applyAlignment="1">
      <alignment horizontal="center" vertical="center"/>
    </xf>
    <xf numFmtId="0" fontId="6" fillId="0" borderId="3" xfId="0" applyFont="1" applyFill="1" applyBorder="1" applyAlignment="1">
      <alignment horizontal="center" vertical="center"/>
    </xf>
    <xf numFmtId="49" fontId="6" fillId="0" borderId="3" xfId="0" applyNumberFormat="1" applyFont="1" applyFill="1" applyBorder="1" applyAlignment="1">
      <alignment horizontal="center" vertical="center"/>
    </xf>
    <xf numFmtId="0" fontId="0" fillId="0" borderId="11" xfId="0" applyFill="1" applyBorder="1" applyAlignment="1">
      <alignment horizontal="center" vertical="center"/>
    </xf>
    <xf numFmtId="0" fontId="5" fillId="0" borderId="2" xfId="0" applyFont="1" applyFill="1" applyBorder="1" applyAlignment="1">
      <alignment horizontal="center" vertical="center"/>
    </xf>
    <xf numFmtId="49" fontId="6" fillId="0" borderId="12"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0" fillId="0" borderId="16" xfId="0" applyFill="1" applyBorder="1" applyAlignment="1">
      <alignment horizontal="center" vertical="center"/>
    </xf>
    <xf numFmtId="49" fontId="6" fillId="0" borderId="13" xfId="0" applyNumberFormat="1" applyFont="1" applyFill="1" applyBorder="1" applyAlignment="1">
      <alignment horizontal="center" vertical="center"/>
    </xf>
    <xf numFmtId="0" fontId="6" fillId="0" borderId="4" xfId="0" applyFont="1" applyFill="1" applyBorder="1" applyAlignment="1">
      <alignment horizontal="center" vertical="center"/>
    </xf>
    <xf numFmtId="49" fontId="6" fillId="0" borderId="4"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0" fillId="0" borderId="9" xfId="0" applyFill="1" applyBorder="1" applyAlignment="1">
      <alignment horizontal="center" vertical="center"/>
    </xf>
    <xf numFmtId="0" fontId="9" fillId="0" borderId="0" xfId="0" applyFont="1" applyAlignment="1">
      <alignment horizontal="center" vertical="center" wrapText="1"/>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1" fillId="0" borderId="7" xfId="0" applyFont="1" applyFill="1" applyBorder="1" applyAlignment="1">
      <alignment horizontal="center" vertical="center"/>
    </xf>
    <xf numFmtId="0" fontId="2" fillId="0" borderId="7" xfId="0" applyFont="1" applyFill="1" applyBorder="1" applyAlignment="1">
      <alignment horizontal="center" vertical="center"/>
    </xf>
    <xf numFmtId="0" fontId="6" fillId="0" borderId="3" xfId="0" applyNumberFormat="1" applyFont="1" applyFill="1" applyBorder="1" applyAlignment="1">
      <alignment horizontal="center" vertical="center"/>
    </xf>
    <xf numFmtId="0" fontId="6" fillId="0" borderId="5" xfId="0" applyFont="1" applyFill="1" applyBorder="1" applyAlignment="1">
      <alignment horizontal="center" vertical="center"/>
    </xf>
    <xf numFmtId="49" fontId="6" fillId="0" borderId="5"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xf>
    <xf numFmtId="0" fontId="6" fillId="0" borderId="20" xfId="0" applyFont="1" applyFill="1" applyBorder="1" applyAlignment="1">
      <alignment horizontal="center" vertical="center"/>
    </xf>
    <xf numFmtId="49" fontId="6" fillId="0" borderId="20" xfId="0" applyNumberFormat="1" applyFont="1" applyFill="1" applyBorder="1" applyAlignment="1">
      <alignment horizontal="center" vertical="center" wrapText="1"/>
    </xf>
    <xf numFmtId="49" fontId="6" fillId="0" borderId="20" xfId="0" applyNumberFormat="1" applyFont="1" applyFill="1" applyBorder="1" applyAlignment="1">
      <alignment horizontal="center" vertical="center"/>
    </xf>
    <xf numFmtId="0" fontId="0" fillId="0" borderId="1" xfId="0" applyFill="1" applyBorder="1" applyAlignment="1">
      <alignment horizontal="center" vertical="center"/>
    </xf>
    <xf numFmtId="49" fontId="6" fillId="0" borderId="21"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14" xfId="0" applyFont="1" applyFill="1" applyBorder="1" applyAlignment="1">
      <alignment horizontal="center" vertical="center"/>
    </xf>
    <xf numFmtId="0" fontId="0" fillId="0" borderId="22" xfId="0" applyFill="1" applyBorder="1" applyAlignment="1">
      <alignment horizontal="center" vertical="center"/>
    </xf>
    <xf numFmtId="0" fontId="11" fillId="0" borderId="0" xfId="0" applyFont="1" applyBorder="1" applyAlignment="1">
      <alignment horizontal="center" vertical="center"/>
    </xf>
    <xf numFmtId="49" fontId="10" fillId="0" borderId="4"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A0A0A4"/>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zoomScale="145" zoomScaleNormal="145" workbookViewId="0">
      <selection activeCell="B2" sqref="B2"/>
    </sheetView>
  </sheetViews>
  <sheetFormatPr defaultRowHeight="13.5" x14ac:dyDescent="0.15"/>
  <cols>
    <col min="1" max="1" width="4.875" style="6" customWidth="1"/>
    <col min="2" max="2" width="31.625" style="7" customWidth="1"/>
    <col min="3" max="3" width="11.75" style="6" customWidth="1"/>
    <col min="4" max="4" width="9" style="6"/>
    <col min="5" max="5" width="9" style="4"/>
    <col min="6" max="6" width="10" style="4" customWidth="1"/>
    <col min="7" max="7" width="9" style="3"/>
  </cols>
  <sheetData>
    <row r="1" spans="1:7" ht="33" customHeight="1" thickBot="1" x14ac:dyDescent="0.2">
      <c r="A1" s="47" t="s">
        <v>58</v>
      </c>
      <c r="B1" s="47"/>
      <c r="C1" s="47"/>
      <c r="D1" s="47"/>
      <c r="E1" s="47"/>
      <c r="F1" s="47"/>
      <c r="G1" s="47"/>
    </row>
    <row r="2" spans="1:7" s="29" customFormat="1" ht="27.95" customHeight="1" thickBot="1" x14ac:dyDescent="0.2">
      <c r="A2" s="30" t="s">
        <v>44</v>
      </c>
      <c r="B2" s="31" t="s">
        <v>59</v>
      </c>
      <c r="C2" s="31" t="s">
        <v>45</v>
      </c>
      <c r="D2" s="31" t="s">
        <v>46</v>
      </c>
      <c r="E2" s="31" t="s">
        <v>47</v>
      </c>
      <c r="F2" s="31" t="s">
        <v>48</v>
      </c>
      <c r="G2" s="32" t="s">
        <v>51</v>
      </c>
    </row>
    <row r="3" spans="1:7" ht="24" customHeight="1" x14ac:dyDescent="0.15">
      <c r="A3" s="8" t="s">
        <v>3</v>
      </c>
      <c r="B3" s="1" t="s">
        <v>0</v>
      </c>
      <c r="C3" s="10" t="s">
        <v>4</v>
      </c>
      <c r="D3" s="10">
        <v>86</v>
      </c>
      <c r="E3" s="9">
        <v>85</v>
      </c>
      <c r="F3" s="9">
        <f t="shared" ref="F3:F8" si="0">(D3+E3)/2</f>
        <v>85.5</v>
      </c>
      <c r="G3" s="33" t="s">
        <v>52</v>
      </c>
    </row>
    <row r="4" spans="1:7" ht="24" customHeight="1" thickBot="1" x14ac:dyDescent="0.2">
      <c r="A4" s="11" t="s">
        <v>6</v>
      </c>
      <c r="B4" s="2" t="s">
        <v>0</v>
      </c>
      <c r="C4" s="17" t="s">
        <v>2</v>
      </c>
      <c r="D4" s="17">
        <v>87</v>
      </c>
      <c r="E4" s="16">
        <v>81.400000000000006</v>
      </c>
      <c r="F4" s="16">
        <f t="shared" si="0"/>
        <v>84.2</v>
      </c>
      <c r="G4" s="18" t="s">
        <v>53</v>
      </c>
    </row>
    <row r="5" spans="1:7" ht="24" customHeight="1" thickBot="1" x14ac:dyDescent="0.2">
      <c r="A5" s="15" t="s">
        <v>1</v>
      </c>
      <c r="B5" s="5" t="s">
        <v>5</v>
      </c>
      <c r="C5" s="13" t="s">
        <v>7</v>
      </c>
      <c r="D5" s="13">
        <v>81</v>
      </c>
      <c r="E5" s="12">
        <v>84.2</v>
      </c>
      <c r="F5" s="12">
        <f t="shared" si="0"/>
        <v>82.6</v>
      </c>
      <c r="G5" s="14" t="s">
        <v>53</v>
      </c>
    </row>
    <row r="6" spans="1:7" ht="24" customHeight="1" x14ac:dyDescent="0.15">
      <c r="A6" s="8" t="s">
        <v>8</v>
      </c>
      <c r="B6" s="1" t="s">
        <v>5</v>
      </c>
      <c r="C6" s="10" t="s">
        <v>9</v>
      </c>
      <c r="D6" s="10">
        <v>82</v>
      </c>
      <c r="E6" s="9">
        <v>76.2</v>
      </c>
      <c r="F6" s="9">
        <f t="shared" si="0"/>
        <v>79.099999999999994</v>
      </c>
      <c r="G6" s="33" t="s">
        <v>52</v>
      </c>
    </row>
    <row r="7" spans="1:7" ht="24" customHeight="1" x14ac:dyDescent="0.15">
      <c r="A7" s="11" t="s">
        <v>8</v>
      </c>
      <c r="B7" s="5" t="s">
        <v>5</v>
      </c>
      <c r="C7" s="13" t="s">
        <v>13</v>
      </c>
      <c r="D7" s="13">
        <v>77</v>
      </c>
      <c r="E7" s="12">
        <v>79</v>
      </c>
      <c r="F7" s="12">
        <f t="shared" si="0"/>
        <v>78</v>
      </c>
      <c r="G7" s="14" t="s">
        <v>53</v>
      </c>
    </row>
    <row r="8" spans="1:7" ht="24" customHeight="1" x14ac:dyDescent="0.15">
      <c r="A8" s="11" t="s">
        <v>8</v>
      </c>
      <c r="B8" s="5" t="s">
        <v>5</v>
      </c>
      <c r="C8" s="13" t="s">
        <v>10</v>
      </c>
      <c r="D8" s="13">
        <v>78</v>
      </c>
      <c r="E8" s="12">
        <v>71</v>
      </c>
      <c r="F8" s="12">
        <f t="shared" si="0"/>
        <v>74.5</v>
      </c>
      <c r="G8" s="14" t="s">
        <v>53</v>
      </c>
    </row>
    <row r="9" spans="1:7" ht="24" customHeight="1" thickBot="1" x14ac:dyDescent="0.2">
      <c r="A9" s="15" t="s">
        <v>8</v>
      </c>
      <c r="B9" s="2" t="s">
        <v>5</v>
      </c>
      <c r="C9" s="17" t="s">
        <v>11</v>
      </c>
      <c r="D9" s="17">
        <v>77</v>
      </c>
      <c r="E9" s="21" t="s">
        <v>12</v>
      </c>
      <c r="F9" s="35">
        <f>77/2</f>
        <v>38.5</v>
      </c>
      <c r="G9" s="18" t="s">
        <v>53</v>
      </c>
    </row>
    <row r="10" spans="1:7" ht="24" customHeight="1" x14ac:dyDescent="0.15">
      <c r="A10" s="8" t="s">
        <v>15</v>
      </c>
      <c r="B10" s="1" t="s">
        <v>14</v>
      </c>
      <c r="C10" s="10" t="s">
        <v>18</v>
      </c>
      <c r="D10" s="10">
        <v>85</v>
      </c>
      <c r="E10" s="9">
        <v>88.2</v>
      </c>
      <c r="F10" s="9">
        <f>(D10+E10)/2</f>
        <v>86.6</v>
      </c>
      <c r="G10" s="34" t="s">
        <v>55</v>
      </c>
    </row>
    <row r="11" spans="1:7" ht="24" customHeight="1" x14ac:dyDescent="0.15">
      <c r="A11" s="11" t="s">
        <v>15</v>
      </c>
      <c r="B11" s="5" t="s">
        <v>14</v>
      </c>
      <c r="C11" s="13" t="s">
        <v>16</v>
      </c>
      <c r="D11" s="13">
        <v>88</v>
      </c>
      <c r="E11" s="12">
        <v>81.2</v>
      </c>
      <c r="F11" s="12">
        <f>(D11+E11)/2</f>
        <v>84.6</v>
      </c>
      <c r="G11" s="14" t="s">
        <v>54</v>
      </c>
    </row>
    <row r="12" spans="1:7" ht="24" customHeight="1" thickBot="1" x14ac:dyDescent="0.2">
      <c r="A12" s="15" t="s">
        <v>15</v>
      </c>
      <c r="B12" s="2" t="s">
        <v>14</v>
      </c>
      <c r="C12" s="17" t="s">
        <v>17</v>
      </c>
      <c r="D12" s="17">
        <v>86</v>
      </c>
      <c r="E12" s="21" t="s">
        <v>12</v>
      </c>
      <c r="F12" s="16">
        <f>86/2</f>
        <v>43</v>
      </c>
      <c r="G12" s="18" t="s">
        <v>54</v>
      </c>
    </row>
    <row r="13" spans="1:7" ht="24" customHeight="1" x14ac:dyDescent="0.15">
      <c r="A13" s="8" t="s">
        <v>43</v>
      </c>
      <c r="B13" s="1" t="s">
        <v>19</v>
      </c>
      <c r="C13" s="1" t="s">
        <v>49</v>
      </c>
      <c r="D13" s="48" t="s">
        <v>57</v>
      </c>
      <c r="E13" s="19">
        <v>79.3</v>
      </c>
      <c r="F13" s="9">
        <v>79.3</v>
      </c>
      <c r="G13" s="34" t="s">
        <v>52</v>
      </c>
    </row>
    <row r="14" spans="1:7" ht="24" customHeight="1" thickBot="1" x14ac:dyDescent="0.2">
      <c r="A14" s="15" t="s">
        <v>43</v>
      </c>
      <c r="B14" s="20" t="s">
        <v>19</v>
      </c>
      <c r="C14" s="2" t="s">
        <v>50</v>
      </c>
      <c r="D14" s="49"/>
      <c r="E14" s="21">
        <v>75.599999999999994</v>
      </c>
      <c r="F14" s="16">
        <v>75.599999999999994</v>
      </c>
      <c r="G14" s="22" t="s">
        <v>53</v>
      </c>
    </row>
    <row r="15" spans="1:7" ht="24" customHeight="1" x14ac:dyDescent="0.15">
      <c r="A15" s="8" t="s">
        <v>20</v>
      </c>
      <c r="B15" s="1" t="s">
        <v>19</v>
      </c>
      <c r="C15" s="10" t="s">
        <v>21</v>
      </c>
      <c r="D15" s="10">
        <v>81</v>
      </c>
      <c r="E15" s="9">
        <v>80.8</v>
      </c>
      <c r="F15" s="9">
        <f t="shared" ref="F15:F30" si="1">(D15+E15)/2</f>
        <v>80.900000000000006</v>
      </c>
      <c r="G15" s="34" t="s">
        <v>52</v>
      </c>
    </row>
    <row r="16" spans="1:7" ht="24" customHeight="1" x14ac:dyDescent="0.15">
      <c r="A16" s="11" t="s">
        <v>20</v>
      </c>
      <c r="B16" s="5" t="s">
        <v>19</v>
      </c>
      <c r="C16" s="13" t="s">
        <v>22</v>
      </c>
      <c r="D16" s="13">
        <v>80</v>
      </c>
      <c r="E16" s="12">
        <v>74.599999999999994</v>
      </c>
      <c r="F16" s="12">
        <f t="shared" si="1"/>
        <v>77.3</v>
      </c>
      <c r="G16" s="14" t="s">
        <v>53</v>
      </c>
    </row>
    <row r="17" spans="1:7" ht="24" customHeight="1" thickBot="1" x14ac:dyDescent="0.2">
      <c r="A17" s="23" t="s">
        <v>20</v>
      </c>
      <c r="B17" s="25" t="s">
        <v>19</v>
      </c>
      <c r="C17" s="26" t="s">
        <v>23</v>
      </c>
      <c r="D17" s="26">
        <v>75</v>
      </c>
      <c r="E17" s="24">
        <v>45.6</v>
      </c>
      <c r="F17" s="24">
        <f t="shared" si="1"/>
        <v>60.3</v>
      </c>
      <c r="G17" s="28" t="s">
        <v>53</v>
      </c>
    </row>
    <row r="18" spans="1:7" ht="24" customHeight="1" x14ac:dyDescent="0.15">
      <c r="A18" s="8" t="s">
        <v>24</v>
      </c>
      <c r="B18" s="1" t="s">
        <v>19</v>
      </c>
      <c r="C18" s="10" t="s">
        <v>25</v>
      </c>
      <c r="D18" s="10">
        <v>82</v>
      </c>
      <c r="E18" s="9">
        <v>77.8</v>
      </c>
      <c r="F18" s="9">
        <f t="shared" si="1"/>
        <v>79.900000000000006</v>
      </c>
      <c r="G18" s="45" t="s">
        <v>52</v>
      </c>
    </row>
    <row r="19" spans="1:7" ht="24" customHeight="1" x14ac:dyDescent="0.15">
      <c r="A19" s="11" t="s">
        <v>24</v>
      </c>
      <c r="B19" s="5" t="s">
        <v>19</v>
      </c>
      <c r="C19" s="13" t="s">
        <v>28</v>
      </c>
      <c r="D19" s="13">
        <v>79</v>
      </c>
      <c r="E19" s="12">
        <v>79.599999999999994</v>
      </c>
      <c r="F19" s="12">
        <f>(D19+E19)/2</f>
        <v>79.3</v>
      </c>
      <c r="G19" s="14" t="s">
        <v>53</v>
      </c>
    </row>
    <row r="20" spans="1:7" ht="24" customHeight="1" x14ac:dyDescent="0.15">
      <c r="A20" s="11" t="s">
        <v>24</v>
      </c>
      <c r="B20" s="5" t="s">
        <v>19</v>
      </c>
      <c r="C20" s="13" t="s">
        <v>27</v>
      </c>
      <c r="D20" s="13">
        <v>79</v>
      </c>
      <c r="E20" s="12">
        <v>77.2</v>
      </c>
      <c r="F20" s="12">
        <f>(D20+E20)/2</f>
        <v>78.099999999999994</v>
      </c>
      <c r="G20" s="14" t="s">
        <v>56</v>
      </c>
    </row>
    <row r="21" spans="1:7" ht="24" customHeight="1" thickBot="1" x14ac:dyDescent="0.2">
      <c r="A21" s="15" t="s">
        <v>24</v>
      </c>
      <c r="B21" s="2" t="s">
        <v>19</v>
      </c>
      <c r="C21" s="17" t="s">
        <v>26</v>
      </c>
      <c r="D21" s="17">
        <v>81</v>
      </c>
      <c r="E21" s="16">
        <v>73.8</v>
      </c>
      <c r="F21" s="16">
        <f t="shared" si="1"/>
        <v>77.400000000000006</v>
      </c>
      <c r="G21" s="22" t="s">
        <v>53</v>
      </c>
    </row>
    <row r="22" spans="1:7" ht="24" customHeight="1" x14ac:dyDescent="0.15">
      <c r="A22" s="43" t="s">
        <v>30</v>
      </c>
      <c r="B22" s="37" t="s">
        <v>29</v>
      </c>
      <c r="C22" s="38" t="s">
        <v>32</v>
      </c>
      <c r="D22" s="38">
        <v>85</v>
      </c>
      <c r="E22" s="36">
        <v>83.6</v>
      </c>
      <c r="F22" s="36">
        <f>(D22+E22)/2</f>
        <v>84.3</v>
      </c>
      <c r="G22" s="44" t="s">
        <v>52</v>
      </c>
    </row>
    <row r="23" spans="1:7" ht="24" customHeight="1" x14ac:dyDescent="0.15">
      <c r="A23" s="11" t="s">
        <v>30</v>
      </c>
      <c r="B23" s="5" t="s">
        <v>29</v>
      </c>
      <c r="C23" s="13" t="s">
        <v>31</v>
      </c>
      <c r="D23" s="13">
        <v>85</v>
      </c>
      <c r="E23" s="12">
        <v>77</v>
      </c>
      <c r="F23" s="12">
        <f t="shared" si="1"/>
        <v>81</v>
      </c>
      <c r="G23" s="42" t="s">
        <v>53</v>
      </c>
    </row>
    <row r="24" spans="1:7" ht="24" customHeight="1" thickBot="1" x14ac:dyDescent="0.2">
      <c r="A24" s="23" t="s">
        <v>30</v>
      </c>
      <c r="B24" s="40" t="s">
        <v>29</v>
      </c>
      <c r="C24" s="41" t="s">
        <v>33</v>
      </c>
      <c r="D24" s="41">
        <v>82</v>
      </c>
      <c r="E24" s="39">
        <v>79.2</v>
      </c>
      <c r="F24" s="39">
        <f t="shared" si="1"/>
        <v>80.599999999999994</v>
      </c>
      <c r="G24" s="28" t="s">
        <v>53</v>
      </c>
    </row>
    <row r="25" spans="1:7" ht="24" customHeight="1" x14ac:dyDescent="0.15">
      <c r="A25" s="8" t="s">
        <v>35</v>
      </c>
      <c r="B25" s="1" t="s">
        <v>34</v>
      </c>
      <c r="C25" s="10" t="s">
        <v>37</v>
      </c>
      <c r="D25" s="10">
        <v>84</v>
      </c>
      <c r="E25" s="9">
        <v>86.8</v>
      </c>
      <c r="F25" s="9">
        <f>(D25+E25)/2</f>
        <v>85.4</v>
      </c>
      <c r="G25" s="45" t="s">
        <v>52</v>
      </c>
    </row>
    <row r="26" spans="1:7" ht="24" customHeight="1" x14ac:dyDescent="0.15">
      <c r="A26" s="11" t="s">
        <v>35</v>
      </c>
      <c r="B26" s="5" t="s">
        <v>34</v>
      </c>
      <c r="C26" s="13" t="s">
        <v>36</v>
      </c>
      <c r="D26" s="13">
        <v>87</v>
      </c>
      <c r="E26" s="12">
        <v>82.6</v>
      </c>
      <c r="F26" s="12">
        <f t="shared" si="1"/>
        <v>84.8</v>
      </c>
      <c r="G26" s="14" t="s">
        <v>53</v>
      </c>
    </row>
    <row r="27" spans="1:7" ht="24" customHeight="1" thickBot="1" x14ac:dyDescent="0.2">
      <c r="A27" s="23" t="s">
        <v>35</v>
      </c>
      <c r="B27" s="25" t="s">
        <v>34</v>
      </c>
      <c r="C27" s="26" t="s">
        <v>38</v>
      </c>
      <c r="D27" s="26">
        <v>78</v>
      </c>
      <c r="E27" s="27" t="s">
        <v>12</v>
      </c>
      <c r="F27" s="24">
        <f>78/2</f>
        <v>39</v>
      </c>
      <c r="G27" s="46" t="s">
        <v>53</v>
      </c>
    </row>
    <row r="28" spans="1:7" ht="24" customHeight="1" x14ac:dyDescent="0.15">
      <c r="A28" s="8" t="s">
        <v>39</v>
      </c>
      <c r="B28" s="1" t="s">
        <v>34</v>
      </c>
      <c r="C28" s="10" t="s">
        <v>42</v>
      </c>
      <c r="D28" s="10">
        <v>86</v>
      </c>
      <c r="E28" s="9">
        <v>86.2</v>
      </c>
      <c r="F28" s="9">
        <f>(D28+E28)/2</f>
        <v>86.1</v>
      </c>
      <c r="G28" s="45" t="s">
        <v>52</v>
      </c>
    </row>
    <row r="29" spans="1:7" ht="24" customHeight="1" x14ac:dyDescent="0.15">
      <c r="A29" s="11" t="s">
        <v>39</v>
      </c>
      <c r="B29" s="5" t="s">
        <v>34</v>
      </c>
      <c r="C29" s="13" t="s">
        <v>41</v>
      </c>
      <c r="D29" s="13">
        <v>87</v>
      </c>
      <c r="E29" s="12">
        <v>81.2</v>
      </c>
      <c r="F29" s="12">
        <f>(D29+E29)/2</f>
        <v>84.1</v>
      </c>
      <c r="G29" s="14" t="s">
        <v>53</v>
      </c>
    </row>
    <row r="30" spans="1:7" ht="24" customHeight="1" thickBot="1" x14ac:dyDescent="0.2">
      <c r="A30" s="15" t="s">
        <v>39</v>
      </c>
      <c r="B30" s="2" t="s">
        <v>34</v>
      </c>
      <c r="C30" s="17" t="s">
        <v>40</v>
      </c>
      <c r="D30" s="17">
        <v>87</v>
      </c>
      <c r="E30" s="16">
        <v>78.2</v>
      </c>
      <c r="F30" s="16">
        <f t="shared" si="1"/>
        <v>82.6</v>
      </c>
      <c r="G30" s="22" t="s">
        <v>53</v>
      </c>
    </row>
  </sheetData>
  <sortState ref="A3:J24">
    <sortCondition descending="1" ref="F3:F12"/>
  </sortState>
  <mergeCells count="2">
    <mergeCell ref="A1:G1"/>
    <mergeCell ref="D13:D14"/>
  </mergeCells>
  <phoneticPr fontId="3" type="noConversion"/>
  <printOptions horizontalCentered="1"/>
  <pageMargins left="0.23622047244094491" right="0.23622047244094491"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微软中国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2018-09-17T02:47:04Z</cp:lastPrinted>
  <dcterms:created xsi:type="dcterms:W3CDTF">2018-09-15T08:12:16Z</dcterms:created>
  <dcterms:modified xsi:type="dcterms:W3CDTF">2018-09-17T04:39:46Z</dcterms:modified>
</cp:coreProperties>
</file>